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<sst xmlns="http://schemas.openxmlformats.org/spreadsheetml/2006/main" count="60" uniqueCount="60">
  <si>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</si>
  <si>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ICE110</t>
  </si>
  <si>
    <t xml:space="preserve">m²</t>
  </si>
  <si>
    <t xml:space="preserve">Sistema de calefacción y refrigeración por suelo radiante, con capa de mortero.</t>
  </si>
  <si>
    <r>
      <rPr>
        <b/>
        <sz val="7.80"/>
        <color rgb="FF000000"/>
        <rFont val="A"/>
        <family val="2"/>
      </rPr>
      <t xml:space="preserve">Sistema de calefacción por suelo radiante "UPONOR IBERIA", compuesto por banda de espuma de polietileno (PE), de 150x10 mm, modelo Multi Autofijación, panel de tetones de poliestireno expandido modificado (NEO-EPS) y recubrimiento termoconformado de polietileno (PE), aislante a ruido de impacto, de 1450x850 mm y 19 mm de espesor, modelo Comfort Nubos PLUS IB 75, tubo de polietileno reticulado (PE-Xa) con barrera de oxígeno (EVOH), de 16 mm de diámetro exterior y 1,8 mm de espesor, modelo Comfort Pipe, y mortero autonivelante CA - C20 - F4 según UNE-EN 13813, de 50 mm de espesor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</si>
  <si>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</si>
  <si>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</si>
  <si>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</si>
  <si>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</si>
  <si>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</si>
  <si>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</si>
  <si>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mt17epu021d</t>
  </si>
  <si>
    <t xml:space="preserve">m</t>
  </si>
  <si>
    <t xml:space="preserve">Banda de espuma de polietileno (PE), de 150x10 mm, modelo Multi Autofijación "UPONOR IBERIA".</t>
  </si>
  <si>
    <t xml:space="preserve">mt17epu005e</t>
  </si>
  <si>
    <t xml:space="preserve">m²</t>
  </si>
  <si>
    <t xml:space="preserve">Panel de tetones de poliestireno expandido modificado (NEO-EPS) y recubrimiento termoconformado de polietileno (PE), aislante a ruido de impacto, de 1450x850 mm y 19 mm de espesor, modelo Comfort Nubos PLUS IB 75, "UPONOR IBERIA", paso del tubo múltiplo de 5 cm, válido para tubo de 16 y 17 mm de diámetro, con unión entre planchas por solape para evitar puentes térmicos y filtraciones de mortero.</t>
  </si>
  <si>
    <t xml:space="preserve">mt37tpu014if</t>
  </si>
  <si>
    <t xml:space="preserve">m</t>
  </si>
  <si>
    <t xml:space="preserve">Tubo de polietileno reticulado (PE-Xa) con barrera de oxígeno (EVOH), de 16 mm de diámetro exterior y 1,8 mm de espesor, modelo Comfort Pipe, "UPONOR IBERIA", según ISO 15875-2.</t>
  </si>
  <si>
    <t xml:space="preserve">mt09mal020a</t>
  </si>
  <si>
    <t xml:space="preserve">m³</t>
  </si>
  <si>
    <t xml:space="preserve">Mortero autonivelante CA - C20 - F4 según UNE-EN 13813, a base de sulfato cálcico, para espesores de 2,5 a 7,0 cm, usado en nivelación de pavimentos.</t>
  </si>
  <si>
    <t xml:space="preserve">mt16pea020a</t>
  </si>
  <si>
    <t xml:space="preserve">m²</t>
  </si>
  <si>
    <t xml:space="preserve">Panel rígido de poliestireno expandido, según UNE-EN 13163, mecanizado lateral recto, de 10 mm de espesor, resistencia térmica 0,25 m²K/W, conductividad térmica 0,036 W/(mK), para junta de dilatación.</t>
  </si>
  <si>
    <t xml:space="preserve">mq06pym020</t>
  </si>
  <si>
    <t xml:space="preserve">h</t>
  </si>
  <si>
    <t xml:space="preserve">Mezcladora-bombeadora para morteros autonivelantes.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</si>
  <si>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</si>
  <si>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</si>
  <si>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</si>
  <si>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</si>
  <si>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</si>
  <si>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</si>
  <si>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mo031</t>
  </si>
  <si>
    <t xml:space="preserve">h</t>
  </si>
  <si>
    <t xml:space="preserve">Oficial 1ª aplicador de mortero autonivelante.</t>
  </si>
  <si>
    <t xml:space="preserve">mo069</t>
  </si>
  <si>
    <t xml:space="preserve">h</t>
  </si>
  <si>
    <t xml:space="preserve">Ayudante aplicador de mortero autonivelante.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</si>
  <si>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</si>
  <si>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</si>
  <si>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</si>
  <si>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</si>
  <si>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3,32€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</si>
  <si>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</si>
  <si>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</si>
  <si>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"/>
        <family val="2"/>
      </rPr>
      <t xml:space="preserve">Aplicabilidad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</si>
  <si>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</si>
  <si>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</si>
  <si>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13163:2013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</si>
  <si>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</si>
  <si>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</si>
  <si>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13813:2003</t>
  </si>
  <si>
    <t xml:space="preserve">1/3/4</t>
  </si>
  <si>
    <t xml:space="preserve">Pastas autonivelantes y pastas autonivelantes para suelos. Pastas autonivelantes. Características y especificaciones.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</si>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</sst>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95" customWidth="1"/>
    <col min="4" max="4" width="21.57" customWidth="1"/>
    <col min="5" max="5" width="29.14" customWidth="1"/>
    <col min="6" max="6" width="11.37" customWidth="1"/>
    <col min="7" max="7" width="1.02" customWidth="1"/>
    <col min="8" max="8" width="2.77" customWidth="1"/>
    <col min="9" max="9" width="3.64" customWidth="1"/>
    <col min="10" max="10" width="4.66" customWidth="1"/>
    <col min="11" max="11" width="6.85" customWidth="1"/>
    <col min="12" max="12" width="2.04" customWidth="1"/>
    <col min="13" max="13" width="4.66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0.600000</v>
      </c>
      <c r="I8" s="14"/>
      <c r="J8" s="16">
        <v>2.000000</v>
      </c>
      <c r="K8" s="16"/>
      <c r="L8" s="16"/>
      <c r="M8" s="16">
        <f ca="1">ROUND(INDIRECT(ADDRESS(ROW()+(0), COLUMN()+(-5), 1))*INDIRECT(ADDRESS(ROW()+(0), COLUMN()+(-3), 1)), 2)</f>
        <v>1.200000</v>
      </c>
      <c r="N8" s="16"/>
    </row>
    <row r="9" spans="1:14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20">
        <v>17.800000</v>
      </c>
      <c r="K9" s="20"/>
      <c r="L9" s="20"/>
      <c r="M9" s="20">
        <f ca="1">ROUND(INDIRECT(ADDRESS(ROW()+(0), COLUMN()+(-5), 1))*INDIRECT(ADDRESS(ROW()+(0), COLUMN()+(-3), 1)), 2)</f>
        <v>17.800000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5.000000</v>
      </c>
      <c r="I10" s="19"/>
      <c r="J10" s="20">
        <v>2.120000</v>
      </c>
      <c r="K10" s="20"/>
      <c r="L10" s="20"/>
      <c r="M10" s="20">
        <f ca="1">ROUND(INDIRECT(ADDRESS(ROW()+(0), COLUMN()+(-5), 1))*INDIRECT(ADDRESS(ROW()+(0), COLUMN()+(-3), 1)), 2)</f>
        <v>10.600000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0.050000</v>
      </c>
      <c r="I11" s="19"/>
      <c r="J11" s="20">
        <v>169.940000</v>
      </c>
      <c r="K11" s="20"/>
      <c r="L11" s="20"/>
      <c r="M11" s="20">
        <f ca="1">ROUND(INDIRECT(ADDRESS(ROW()+(0), COLUMN()+(-5), 1))*INDIRECT(ADDRESS(ROW()+(0), COLUMN()+(-3), 1)), 2)</f>
        <v>8.500000</v>
      </c>
      <c r="N11" s="20"/>
    </row>
    <row r="12" spans="1:14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0.100000</v>
      </c>
      <c r="I12" s="19"/>
      <c r="J12" s="20">
        <v>0.920000</v>
      </c>
      <c r="K12" s="20"/>
      <c r="L12" s="20"/>
      <c r="M12" s="20">
        <f ca="1">ROUND(INDIRECT(ADDRESS(ROW()+(0), COLUMN()+(-5), 1))*INDIRECT(ADDRESS(ROW()+(0), COLUMN()+(-3), 1)), 2)</f>
        <v>0.090000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0.050000</v>
      </c>
      <c r="I13" s="19"/>
      <c r="J13" s="20">
        <v>10.180000</v>
      </c>
      <c r="K13" s="20"/>
      <c r="L13" s="20"/>
      <c r="M13" s="20">
        <f ca="1">ROUND(INDIRECT(ADDRESS(ROW()+(0), COLUMN()+(-5), 1))*INDIRECT(ADDRESS(ROW()+(0), COLUMN()+(-3), 1)), 2)</f>
        <v>0.510000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0.672000</v>
      </c>
      <c r="I14" s="19"/>
      <c r="J14" s="20">
        <v>17.820000</v>
      </c>
      <c r="K14" s="20"/>
      <c r="L14" s="20"/>
      <c r="M14" s="20">
        <f ca="1">ROUND(INDIRECT(ADDRESS(ROW()+(0), COLUMN()+(-5), 1))*INDIRECT(ADDRESS(ROW()+(0), COLUMN()+(-3), 1)), 2)</f>
        <v>11.980000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0.672000</v>
      </c>
      <c r="I15" s="19"/>
      <c r="J15" s="20">
        <v>16.100000</v>
      </c>
      <c r="K15" s="20"/>
      <c r="L15" s="20"/>
      <c r="M15" s="20">
        <f ca="1">ROUND(INDIRECT(ADDRESS(ROW()+(0), COLUMN()+(-5), 1))*INDIRECT(ADDRESS(ROW()+(0), COLUMN()+(-3), 1)), 2)</f>
        <v>10.820000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0.050000</v>
      </c>
      <c r="I16" s="19"/>
      <c r="J16" s="20">
        <v>17.240000</v>
      </c>
      <c r="K16" s="20"/>
      <c r="L16" s="20"/>
      <c r="M16" s="20">
        <f ca="1">ROUND(INDIRECT(ADDRESS(ROW()+(0), COLUMN()+(-5), 1))*INDIRECT(ADDRESS(ROW()+(0), COLUMN()+(-3), 1)), 2)</f>
        <v>0.860000</v>
      </c>
      <c r="N16" s="20"/>
    </row>
    <row r="17" spans="1:14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2"/>
      <c r="H17" s="23">
        <v>0.050000</v>
      </c>
      <c r="I17" s="23"/>
      <c r="J17" s="24">
        <v>16.130000</v>
      </c>
      <c r="K17" s="24"/>
      <c r="L17" s="24"/>
      <c r="M17" s="24">
        <f ca="1">ROUND(INDIRECT(ADDRESS(ROW()+(0), COLUMN()+(-5), 1))*INDIRECT(ADDRESS(ROW()+(0), COLUMN()+(-3), 1)), 2)</f>
        <v>0.810000</v>
      </c>
      <c r="N17" s="24"/>
    </row>
    <row r="18" spans="1:14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0"/>
      <c r="H18" s="14">
        <v>2.000000</v>
      </c>
      <c r="I18" s="14"/>
      <c r="J18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63.170000</v>
      </c>
      <c r="K18" s="16"/>
      <c r="L18" s="16"/>
      <c r="M18" s="16">
        <f ca="1">ROUND(INDIRECT(ADDRESS(ROW()+(0), COLUMN()+(-5), 1))*INDIRECT(ADDRESS(ROW()+(0), COLUMN()+(-3), 1))/100, 2)</f>
        <v>1.260000</v>
      </c>
      <c r="N18" s="16"/>
    </row>
    <row r="19" spans="1:14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2"/>
      <c r="H19" s="23">
        <v>3.000000</v>
      </c>
      <c r="I19" s="23"/>
      <c r="J19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1))), 2)</f>
        <v>64.430000</v>
      </c>
      <c r="K19" s="24"/>
      <c r="L19" s="24"/>
      <c r="M19" s="24">
        <f ca="1">ROUND(INDIRECT(ADDRESS(ROW()+(0), COLUMN()+(-5), 1))*INDIRECT(ADDRESS(ROW()+(0), COLUMN()+(-3), 1))/100, 2)</f>
        <v>1.930000</v>
      </c>
      <c r="N19" s="24"/>
    </row>
    <row r="20" spans="1:14" ht="12.00" thickBot="1" customHeight="1">
      <c r="A20" s="6" t="s">
        <v>45</v>
      </c>
      <c r="B20" s="7"/>
      <c r="C20" s="7"/>
      <c r="D20" s="7"/>
      <c r="E20" s="7"/>
      <c r="F20" s="7"/>
      <c r="G20" s="7"/>
      <c r="H20" s="25"/>
      <c r="I20" s="25"/>
      <c r="J20" s="6" t="s">
        <v>46</v>
      </c>
      <c r="K20" s="6"/>
      <c r="L20" s="6"/>
      <c r="M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66.360000</v>
      </c>
      <c r="N20" s="26"/>
    </row>
    <row r="23" spans="1:14" ht="21.60" thickBot="1" customHeight="1">
      <c r="A23" s="27" t="s">
        <v>47</v>
      </c>
      <c r="B23" s="27"/>
      <c r="C23" s="27"/>
      <c r="D23" s="27"/>
      <c r="E23" s="27"/>
      <c r="F23" s="27"/>
      <c r="G23" s="27" t="s">
        <v>48</v>
      </c>
      <c r="H23" s="27"/>
      <c r="I23" s="27"/>
      <c r="J23" s="27"/>
      <c r="K23" s="27" t="s">
        <v>49</v>
      </c>
      <c r="L23" s="27"/>
      <c r="M23" s="27"/>
      <c r="N23" s="27" t="s">
        <v>50</v>
      </c>
    </row>
    <row r="24" spans="1:14" ht="12.00" thickBot="1" customHeight="1">
      <c r="A24" s="28" t="s">
        <v>51</v>
      </c>
      <c r="B24" s="28"/>
      <c r="C24" s="28"/>
      <c r="D24" s="28"/>
      <c r="E24" s="28"/>
      <c r="F24" s="28"/>
      <c r="G24" s="29">
        <v>192013.000000</v>
      </c>
      <c r="H24" s="29"/>
      <c r="I24" s="29"/>
      <c r="J24" s="29"/>
      <c r="K24" s="29">
        <v>192013.000000</v>
      </c>
      <c r="L24" s="29"/>
      <c r="M24" s="29"/>
      <c r="N24" s="29" t="s">
        <v>52</v>
      </c>
    </row>
    <row r="25" spans="1:14" ht="21.60" thickBot="1" customHeight="1">
      <c r="A25" s="30" t="s">
        <v>53</v>
      </c>
      <c r="B25" s="30"/>
      <c r="C25" s="30"/>
      <c r="D25" s="30"/>
      <c r="E25" s="30"/>
      <c r="F25" s="30"/>
      <c r="G25" s="31"/>
      <c r="H25" s="31"/>
      <c r="I25" s="31"/>
      <c r="J25" s="31"/>
      <c r="K25" s="31"/>
      <c r="L25" s="31"/>
      <c r="M25" s="31"/>
      <c r="N25" s="31"/>
    </row>
    <row r="26" spans="1:14" ht="12.00" thickBot="1" customHeight="1">
      <c r="A26" s="28" t="s">
        <v>54</v>
      </c>
      <c r="B26" s="28"/>
      <c r="C26" s="28"/>
      <c r="D26" s="28"/>
      <c r="E26" s="28"/>
      <c r="F26" s="28"/>
      <c r="G26" s="29">
        <v>182003.000000</v>
      </c>
      <c r="H26" s="29"/>
      <c r="I26" s="29"/>
      <c r="J26" s="29"/>
      <c r="K26" s="29">
        <v>182004.000000</v>
      </c>
      <c r="L26" s="29"/>
      <c r="M26" s="29"/>
      <c r="N26" s="29" t="s">
        <v>55</v>
      </c>
    </row>
    <row r="27" spans="1:14" ht="21.60" thickBot="1" customHeight="1">
      <c r="A27" s="30" t="s">
        <v>56</v>
      </c>
      <c r="B27" s="30"/>
      <c r="C27" s="30"/>
      <c r="D27" s="30"/>
      <c r="E27" s="30"/>
      <c r="F27" s="30"/>
      <c r="G27" s="31"/>
      <c r="H27" s="31"/>
      <c r="I27" s="31"/>
      <c r="J27" s="31"/>
      <c r="K27" s="31"/>
      <c r="L27" s="31"/>
      <c r="M27" s="31"/>
      <c r="N27" s="31"/>
    </row>
    <row r="30" spans="1:1" ht="11.40" thickBot="1" customHeight="1">
      <c r="A30" s="1" t="s">
        <v>57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" ht="11.40" thickBot="1" customHeight="1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" ht="11.40" thickBot="1" customHeight="1">
      <c r="A32" s="1" t="s">
        <v>59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</sheetData>
  <mergeCells count="78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A20:G20"/>
    <mergeCell ref="H20:I20"/>
    <mergeCell ref="J20:L20"/>
    <mergeCell ref="M20:N20"/>
    <mergeCell ref="A23:F23"/>
    <mergeCell ref="G23:J23"/>
    <mergeCell ref="K23:M23"/>
    <mergeCell ref="A24:F24"/>
    <mergeCell ref="G24:J25"/>
    <mergeCell ref="K24:M25"/>
    <mergeCell ref="N24:N25"/>
    <mergeCell ref="A25:F25"/>
    <mergeCell ref="A26:F26"/>
    <mergeCell ref="G26:J27"/>
    <mergeCell ref="K26:M27"/>
    <mergeCell ref="N26:N27"/>
    <mergeCell ref="A27:F27"/>
    <mergeCell ref="A30:N30"/>
    <mergeCell ref="A31:N31"/>
    <mergeCell ref="A32:N32"/>
  </mergeCells>
  <pageMargins left="0.620079" right="0.472441" top="0.472441" bottom="0.472441" header="0.0" footer="0.0"/>
  <pageSetup paperSize="9" orientation="portrait"/>
  <rowBreaks count="0" manualBreakCount="0">
    </rowBreaks>
</worksheet>
</file>