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<sst xmlns="http://schemas.openxmlformats.org/spreadsheetml/2006/main" count="38" uniqueCount="38">
  <si>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</si>
  <si>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ICU030</t>
  </si>
  <si>
    <t xml:space="preserve">m</t>
  </si>
  <si>
    <t xml:space="preserve">Colector en sala técnica.</t>
  </si>
  <si>
    <r>
      <rPr>
        <b/>
        <sz val="7.80"/>
        <color rgb="FF000000"/>
        <rFont val="A"/>
        <family val="2"/>
      </rPr>
      <t xml:space="preserve">Colector modular para geotermia, de poliamida, de 1 1/2" de diámetro, modelo Geo Vario PLUS "UPONOR IBERIA", para 2 circuitos, con conjunto de accesorios para formación de colector, modelo Magna, adaptadores para conexión de tubos de distribución a colector, modelo Geo, caudalímetros, modelo Magna y válvulas de esfera para cierre del circuito del colector, modelo Magna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</si>
  <si>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</si>
  <si>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</si>
  <si>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</si>
  <si>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</si>
  <si>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</si>
  <si>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</si>
  <si>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mt37alu135d</t>
  </si>
  <si>
    <t xml:space="preserve">Ud</t>
  </si>
  <si>
    <t xml:space="preserve">Conjunto de accesorios para formación de colector modular para geotermia de 1 1/2" de diámetro, modelo Magna "UPONOR IBERIA", formado por dos soportes largos de pared, dos soportes cortos de pared, dos llaves de llenado de latón, dos termómetros, un manómetro, dos tapones terminales y material de montaje.</t>
  </si>
  <si>
    <t xml:space="preserve">mt37alu130da</t>
  </si>
  <si>
    <t xml:space="preserve">Ud</t>
  </si>
  <si>
    <t xml:space="preserve">Colector modular para geotermia, de poliamida, de 1 1/2" de diámetro, modelo Geo Vario PLUS "UPONOR IBERIA", para 2 circuitos, con conexiones de tipo bayoneta, para tubos de distribución de PEX de 32 y 40 mm de diámetro, adaptadores no incluidos en este precio, con temperatura máxima de trabajo 60°C y presión máxima de trabajo 6 bar.</t>
  </si>
  <si>
    <t xml:space="preserve">mt37alu131g</t>
  </si>
  <si>
    <t xml:space="preserve">Ud</t>
  </si>
  <si>
    <t xml:space="preserve">Conjunto de dos adaptadores de latón, con conexiones a tubos de distribución de colector de geotermia, de tipo bayoneta con clip de fijación, y conexiones a tuberías de PEX de 32 mm de diámetro, modelo Geo "UPONOR IBERIA".</t>
  </si>
  <si>
    <t xml:space="preserve">mt37alu137d</t>
  </si>
  <si>
    <t xml:space="preserve">Ud</t>
  </si>
  <si>
    <t xml:space="preserve">Caudalímetro para colector modular para geotermia, modelo Magna "UPONOR IBERIA".</t>
  </si>
  <si>
    <t xml:space="preserve">mt37alu138d</t>
  </si>
  <si>
    <t xml:space="preserve">Ud</t>
  </si>
  <si>
    <t xml:space="preserve">Válvula de esfera para cierre del circuito del colector de geotermia de 1 1/2" de diámetro, modelo Magna "UPONOR IBERIA".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</si>
  <si>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</si>
  <si>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</si>
  <si>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</si>
  <si>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</si>
  <si>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</si>
  <si>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</si>
  <si>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</si>
  <si>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</si>
  <si>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</si>
  <si>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</si>
  <si>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105,13€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</si>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</sst>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86" customWidth="1"/>
    <col min="5" max="5" width="25.35" customWidth="1"/>
    <col min="6" max="6" width="15.01" customWidth="1"/>
    <col min="7" max="7" width="1.02" customWidth="1"/>
    <col min="8" max="8" width="5.39" customWidth="1"/>
    <col min="9" max="9" width="10.64" customWidth="1"/>
    <col min="10" max="10" width="2.9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166.800000</v>
      </c>
      <c r="J8" s="16"/>
      <c r="K8" s="16">
        <f ca="1">ROUND(INDIRECT(ADDRESS(ROW()+(0), COLUMN()+(-4), 1))*INDIRECT(ADDRESS(ROW()+(0), COLUMN()+(-2), 1)), 2)</f>
        <v>166.800000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119.700000</v>
      </c>
      <c r="J9" s="20"/>
      <c r="K9" s="20">
        <f ca="1">ROUND(INDIRECT(ADDRESS(ROW()+(0), COLUMN()+(-4), 1))*INDIRECT(ADDRESS(ROW()+(0), COLUMN()+(-2), 1)), 2)</f>
        <v>119.700000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55.200000</v>
      </c>
      <c r="J10" s="20"/>
      <c r="K10" s="20">
        <f ca="1">ROUND(INDIRECT(ADDRESS(ROW()+(0), COLUMN()+(-4), 1))*INDIRECT(ADDRESS(ROW()+(0), COLUMN()+(-2), 1)), 2)</f>
        <v>110.400000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21.300000</v>
      </c>
      <c r="J11" s="20"/>
      <c r="K11" s="20">
        <f ca="1">ROUND(INDIRECT(ADDRESS(ROW()+(0), COLUMN()+(-4), 1))*INDIRECT(ADDRESS(ROW()+(0), COLUMN()+(-2), 1)), 2)</f>
        <v>42.600000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57.100000</v>
      </c>
      <c r="J12" s="20"/>
      <c r="K12" s="20">
        <f ca="1">ROUND(INDIRECT(ADDRESS(ROW()+(0), COLUMN()+(-4), 1))*INDIRECT(ADDRESS(ROW()+(0), COLUMN()+(-2), 1)), 2)</f>
        <v>114.200000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1.030000</v>
      </c>
      <c r="H13" s="19"/>
      <c r="I13" s="20">
        <v>17.820000</v>
      </c>
      <c r="J13" s="20"/>
      <c r="K13" s="20">
        <f ca="1">ROUND(INDIRECT(ADDRESS(ROW()+(0), COLUMN()+(-4), 1))*INDIRECT(ADDRESS(ROW()+(0), COLUMN()+(-2), 1)), 2)</f>
        <v>18.350000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1.030000</v>
      </c>
      <c r="H14" s="23"/>
      <c r="I14" s="24">
        <v>16.100000</v>
      </c>
      <c r="J14" s="24"/>
      <c r="K14" s="24">
        <f ca="1">ROUND(INDIRECT(ADDRESS(ROW()+(0), COLUMN()+(-4), 1))*INDIRECT(ADDRESS(ROW()+(0), COLUMN()+(-2), 1)), 2)</f>
        <v>16.580000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588.630000</v>
      </c>
      <c r="J15" s="16"/>
      <c r="K15" s="16">
        <f ca="1">ROUND(INDIRECT(ADDRESS(ROW()+(0), COLUMN()+(-4), 1))*INDIRECT(ADDRESS(ROW()+(0), COLUMN()+(-2), 1))/100, 2)</f>
        <v>11.770000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600.400000</v>
      </c>
      <c r="J16" s="24"/>
      <c r="K16" s="24">
        <f ca="1">ROUND(INDIRECT(ADDRESS(ROW()+(0), COLUMN()+(-4), 1))*INDIRECT(ADDRESS(ROW()+(0), COLUMN()+(-2), 1))/100, 2)</f>
        <v>18.010000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618.410000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