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<sst xmlns="http://schemas.openxmlformats.org/spreadsheetml/2006/main" count="42" uniqueCount="42">
  <si>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</si>
  <si>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ICE135</t>
  </si>
  <si>
    <t xml:space="preserve">m²</t>
  </si>
  <si>
    <t xml:space="preserve">Sistema de calefacción y refrigeración por suelo radiante de baja altura, en seco.</t>
  </si>
  <si>
    <r>
      <rPr>
        <b/>
        <sz val="7.80"/>
        <color rgb="FF000000"/>
        <rFont val="A"/>
        <family val="2"/>
      </rPr>
      <t xml:space="preserve">Sistema de calefacción por suelo radiante de baja altura "UPONOR IBERIA", compuesto por banda de espuma de polietileno (PE), de 60x8 mm, modelo Minitec, panel aislante moldeado, de 1200x750 mm y 15 mm de espesor, de poliestireno expandido (EPS), con difusores de aluminio, modelo Siccus PS12 y tubo de polietileno reticulado (PE-Xa) con barrera de oxígeno (EVOH), de 12 mm de diámetro exterior y 1,7 mm de espesor, modelo Comfort Pipe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</si>
  <si>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</si>
  <si>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</si>
  <si>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</si>
  <si>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</si>
  <si>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</si>
  <si>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</si>
  <si>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mt17epu026d</t>
  </si>
  <si>
    <t xml:space="preserve">m</t>
  </si>
  <si>
    <t xml:space="preserve">Banda de espuma de polietileno (PE), de 60x8 mm, modelo Minitec "UPONOR IBERIA".</t>
  </si>
  <si>
    <t xml:space="preserve">mt17epu014d</t>
  </si>
  <si>
    <t xml:space="preserve">Ud</t>
  </si>
  <si>
    <t xml:space="preserve">Panel aislante moldeado, de 1200x750 mm y 15 mm de espesor, de poliestireno expandido (EPS), con difusores de aluminio, modelo Siccus PS12 "UPONOR IBERIA", paso del tubo múltiplo de 12,5 cm.</t>
  </si>
  <si>
    <t xml:space="preserve">mt37tpu014hd</t>
  </si>
  <si>
    <t xml:space="preserve">m</t>
  </si>
  <si>
    <t xml:space="preserve">Tubo de polietileno reticulado (PE-Xa) con barrera de oxígeno (EVOH), de 12 mm de diámetro exterior y 1,7 mm de espesor, modelo Comfort Pipe, "UPONOR IBERIA", según ISO 15875-2.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</si>
  <si>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</si>
  <si>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</si>
  <si>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</si>
  <si>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</si>
  <si>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</si>
  <si>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</si>
  <si>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</si>
  <si>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</si>
  <si>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</si>
  <si>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</si>
  <si>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4,33€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</si>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</sst>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57" customWidth="1"/>
    <col min="5" max="5" width="29.14" customWidth="1"/>
    <col min="6" max="6" width="11.37" customWidth="1"/>
    <col min="7" max="7" width="1.02" customWidth="1"/>
    <col min="8" max="8" width="2.77" customWidth="1"/>
    <col min="9" max="9" width="3.64" customWidth="1"/>
    <col min="10" max="10" width="4.66" customWidth="1"/>
    <col min="11" max="11" width="6.85" customWidth="1"/>
    <col min="12" max="12" width="2.04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0.600000</v>
      </c>
      <c r="I8" s="14"/>
      <c r="J8" s="16">
        <v>1.530000</v>
      </c>
      <c r="K8" s="16"/>
      <c r="L8" s="16"/>
      <c r="M8" s="16">
        <f ca="1">ROUND(INDIRECT(ADDRESS(ROW()+(0), COLUMN()+(-5), 1))*INDIRECT(ADDRESS(ROW()+(0), COLUMN()+(-3), 1)), 2)</f>
        <v>0.920000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1.111000</v>
      </c>
      <c r="I9" s="19"/>
      <c r="J9" s="20">
        <v>39.500000</v>
      </c>
      <c r="K9" s="20"/>
      <c r="L9" s="20"/>
      <c r="M9" s="20">
        <f ca="1">ROUND(INDIRECT(ADDRESS(ROW()+(0), COLUMN()+(-5), 1))*INDIRECT(ADDRESS(ROW()+(0), COLUMN()+(-3), 1)), 2)</f>
        <v>43.880000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8.000000</v>
      </c>
      <c r="I10" s="19"/>
      <c r="J10" s="20">
        <v>1.670000</v>
      </c>
      <c r="K10" s="20"/>
      <c r="L10" s="20"/>
      <c r="M10" s="20">
        <f ca="1">ROUND(INDIRECT(ADDRESS(ROW()+(0), COLUMN()+(-5), 1))*INDIRECT(ADDRESS(ROW()+(0), COLUMN()+(-3), 1)), 2)</f>
        <v>13.360000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0.718000</v>
      </c>
      <c r="I11" s="19"/>
      <c r="J11" s="20">
        <v>17.820000</v>
      </c>
      <c r="K11" s="20"/>
      <c r="L11" s="20"/>
      <c r="M11" s="20">
        <f ca="1">ROUND(INDIRECT(ADDRESS(ROW()+(0), COLUMN()+(-5), 1))*INDIRECT(ADDRESS(ROW()+(0), COLUMN()+(-3), 1)), 2)</f>
        <v>12.790000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0.718000</v>
      </c>
      <c r="I12" s="23"/>
      <c r="J12" s="24">
        <v>16.100000</v>
      </c>
      <c r="K12" s="24"/>
      <c r="L12" s="24"/>
      <c r="M12" s="24">
        <f ca="1">ROUND(INDIRECT(ADDRESS(ROW()+(0), COLUMN()+(-5), 1))*INDIRECT(ADDRESS(ROW()+(0), COLUMN()+(-3), 1)), 2)</f>
        <v>11.560000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82.510000</v>
      </c>
      <c r="K13" s="16"/>
      <c r="L13" s="16"/>
      <c r="M13" s="16">
        <f ca="1">ROUND(INDIRECT(ADDRESS(ROW()+(0), COLUMN()+(-5), 1))*INDIRECT(ADDRESS(ROW()+(0), COLUMN()+(-3), 1))/100, 2)</f>
        <v>1.650000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84.160000</v>
      </c>
      <c r="K14" s="24"/>
      <c r="L14" s="24"/>
      <c r="M14" s="24">
        <f ca="1">ROUND(INDIRECT(ADDRESS(ROW()+(0), COLUMN()+(-5), 1))*INDIRECT(ADDRESS(ROW()+(0), COLUMN()+(-3), 1))/100, 2)</f>
        <v>2.520000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86.680000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192013.000000</v>
      </c>
      <c r="H19" s="29"/>
      <c r="I19" s="29"/>
      <c r="J19" s="29"/>
      <c r="K19" s="29">
        <v>192013.000000</v>
      </c>
      <c r="L19" s="29"/>
      <c r="M19" s="29"/>
      <c r="N19" s="29" t="s">
        <v>37</v>
      </c>
    </row>
    <row r="20" spans="1:14" ht="21.6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