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<sst xmlns="http://schemas.openxmlformats.org/spreadsheetml/2006/main" count="35" uniqueCount="35">
  <si>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</si>
  <si>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ICU010</t>
  </si>
  <si>
    <t xml:space="preserve">Ud</t>
  </si>
  <si>
    <t xml:space="preserve">Sonda geotérmica vertical.</t>
  </si>
  <si>
    <r>
      <rPr>
        <b/>
        <sz val="7.80"/>
        <color rgb="FF000000"/>
        <rFont val="A"/>
        <family val="2"/>
      </rPr>
      <t xml:space="preserve">Sonda geotérmica simple, para instalación vertical, de 50 m de longitud y 96 mm de diámetro, formada por tubo de polietileno de alta densidad (PE 100) de 32 mm de diámetro y 2,9 mm de espesor, SDR11, con tubo de inyección, distanciadores para tubos y mortero preparado de bentonita y cemento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</si>
  <si>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</si>
  <si>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</si>
  <si>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</si>
  <si>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</si>
  <si>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</si>
  <si>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</si>
  <si>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mt37sge025aa</t>
  </si>
  <si>
    <t xml:space="preserve">Ud</t>
  </si>
  <si>
    <t xml:space="preserve">Sonda geotérmica para instalación vertical, de 50 m de longitud y 96 mm de diámetro, formada por un tubo de polietileno de alta densidad (PE 100) de 32 mm de diámetro y 2,9 mm de espesor, SDR11, y un pie con forma de V, al que se sueldan los tubos, peso de la sonda 123,75 kg, temperatura de trabajo entre -20°C y 30°C, suministrada en rollos.</t>
  </si>
  <si>
    <t xml:space="preserve">mt37sge030a</t>
  </si>
  <si>
    <t xml:space="preserve">m</t>
  </si>
  <si>
    <t xml:space="preserve">Tubo de inyección, de polietileno de alta densidad (PEAD/HDPE), de 25 mm de diámetro exterior y 2,3 mm de espesor, para relleno de sonda geotérmica vertical.</t>
  </si>
  <si>
    <t xml:space="preserve">mt37sge060a</t>
  </si>
  <si>
    <t xml:space="preserve">Ud</t>
  </si>
  <si>
    <t xml:space="preserve">Distanciador para tubos, 2x32 mm, con orificio central de 45 mm de diámetro para guiado del tubo de inyección, para sonda geotérmica vertical.</t>
  </si>
  <si>
    <t xml:space="preserve">mt08var100a</t>
  </si>
  <si>
    <t xml:space="preserve">kg</t>
  </si>
  <si>
    <t xml:space="preserve">Mortero preparado de bentonita y cemento, de conductividad térmica mínima 2,35 W/(mK), baja permeabilidad al agua, resistente a heladas, densidad 1800 kg/m³, resistencia mecánica a compresión 10 N/mm², para inyección y relleno de sonda geotérmica vertical.</t>
  </si>
  <si>
    <t xml:space="preserve">mo004</t>
  </si>
  <si>
    <t xml:space="preserve">h</t>
  </si>
  <si>
    <t xml:space="preserve">Oficial 1ª calefactor.</t>
  </si>
  <si>
    <t xml:space="preserve">mo103</t>
  </si>
  <si>
    <t xml:space="preserve">h</t>
  </si>
  <si>
    <t xml:space="preserve">Ayudante calefactor.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</si>
  <si>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</si>
  <si>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</si>
  <si>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</si>
  <si>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</si>
  <si>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75,90€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</si>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</sst>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25" customWidth="1"/>
    <col min="4" max="4" width="22.00" customWidth="1"/>
    <col min="5" max="5" width="27.98" customWidth="1"/>
    <col min="6" max="6" width="11.07" customWidth="1"/>
    <col min="7" max="7" width="4.23" customWidth="1"/>
    <col min="8" max="8" width="3.93" customWidth="1"/>
    <col min="9" max="9" width="11.37" customWidth="1"/>
    <col min="10" max="10" width="2.19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50.4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255.000000</v>
      </c>
      <c r="J8" s="16"/>
      <c r="K8" s="16">
        <f ca="1">ROUND(INDIRECT(ADDRESS(ROW()+(0), COLUMN()+(-4), 1))*INDIRECT(ADDRESS(ROW()+(0), COLUMN()+(-2), 1)), 2)</f>
        <v>255.000000</v>
      </c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52.000000</v>
      </c>
      <c r="H9" s="19"/>
      <c r="I9" s="20">
        <v>1.240000</v>
      </c>
      <c r="J9" s="20"/>
      <c r="K9" s="20">
        <f ca="1">ROUND(INDIRECT(ADDRESS(ROW()+(0), COLUMN()+(-4), 1))*INDIRECT(ADDRESS(ROW()+(0), COLUMN()+(-2), 1)), 2)</f>
        <v>64.480000</v>
      </c>
    </row>
    <row r="10" spans="1:11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7.000000</v>
      </c>
      <c r="H10" s="19"/>
      <c r="I10" s="20">
        <v>4.400000</v>
      </c>
      <c r="J10" s="20"/>
      <c r="K10" s="20">
        <f ca="1">ROUND(INDIRECT(ADDRESS(ROW()+(0), COLUMN()+(-4), 1))*INDIRECT(ADDRESS(ROW()+(0), COLUMN()+(-2), 1)), 2)</f>
        <v>30.800000</v>
      </c>
    </row>
    <row r="11" spans="1:11" ht="40.8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900.000000</v>
      </c>
      <c r="H11" s="19"/>
      <c r="I11" s="20">
        <v>0.700000</v>
      </c>
      <c r="J11" s="20"/>
      <c r="K11" s="20">
        <f ca="1">ROUND(INDIRECT(ADDRESS(ROW()+(0), COLUMN()+(-4), 1))*INDIRECT(ADDRESS(ROW()+(0), COLUMN()+(-2), 1)), 2)</f>
        <v>630.000000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1.526000</v>
      </c>
      <c r="H12" s="19"/>
      <c r="I12" s="20">
        <v>17.820000</v>
      </c>
      <c r="J12" s="20"/>
      <c r="K12" s="20">
        <f ca="1">ROUND(INDIRECT(ADDRESS(ROW()+(0), COLUMN()+(-4), 1))*INDIRECT(ADDRESS(ROW()+(0), COLUMN()+(-2), 1)), 2)</f>
        <v>27.190000</v>
      </c>
    </row>
    <row r="13" spans="1:11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3">
        <v>1.526000</v>
      </c>
      <c r="H13" s="23"/>
      <c r="I13" s="24">
        <v>16.100000</v>
      </c>
      <c r="J13" s="24"/>
      <c r="K13" s="24">
        <f ca="1">ROUND(INDIRECT(ADDRESS(ROW()+(0), COLUMN()+(-4), 1))*INDIRECT(ADDRESS(ROW()+(0), COLUMN()+(-2), 1)), 2)</f>
        <v>24.570000</v>
      </c>
    </row>
    <row r="14" spans="1:11" ht="12.00" thickBot="1" customHeight="1">
      <c r="A14" s="17"/>
      <c r="B14" s="12" t="s">
        <v>29</v>
      </c>
      <c r="C14" s="10" t="s">
        <v>30</v>
      </c>
      <c r="D14" s="10"/>
      <c r="E14" s="10"/>
      <c r="F14" s="10"/>
      <c r="G14" s="14">
        <v>2.000000</v>
      </c>
      <c r="H14" s="14"/>
      <c r="I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1032.040000</v>
      </c>
      <c r="J14" s="16"/>
      <c r="K14" s="16">
        <f ca="1">ROUND(INDIRECT(ADDRESS(ROW()+(0), COLUMN()+(-4), 1))*INDIRECT(ADDRESS(ROW()+(0), COLUMN()+(-2), 1))/100, 2)</f>
        <v>20.640000</v>
      </c>
    </row>
    <row r="15" spans="1:11" ht="12.00" thickBot="1" customHeight="1">
      <c r="A15" s="22"/>
      <c r="B15" s="21" t="s">
        <v>31</v>
      </c>
      <c r="C15" s="22" t="s">
        <v>32</v>
      </c>
      <c r="D15" s="22"/>
      <c r="E15" s="22"/>
      <c r="F15" s="22"/>
      <c r="G15" s="23">
        <v>3.000000</v>
      </c>
      <c r="H15" s="23"/>
      <c r="I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1052.680000</v>
      </c>
      <c r="J15" s="24"/>
      <c r="K15" s="24">
        <f ca="1">ROUND(INDIRECT(ADDRESS(ROW()+(0), COLUMN()+(-4), 1))*INDIRECT(ADDRESS(ROW()+(0), COLUMN()+(-2), 1))/100, 2)</f>
        <v>31.580000</v>
      </c>
    </row>
    <row r="16" spans="1:11" ht="12.00" thickBot="1" customHeight="1">
      <c r="A16" s="6" t="s">
        <v>33</v>
      </c>
      <c r="B16" s="7"/>
      <c r="C16" s="7"/>
      <c r="D16" s="7"/>
      <c r="E16" s="7"/>
      <c r="F16" s="7"/>
      <c r="G16" s="25"/>
      <c r="H16" s="25"/>
      <c r="I16" s="6" t="s">
        <v>34</v>
      </c>
      <c r="J16" s="6"/>
      <c r="K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1084.260000</v>
      </c>
    </row>
  </sheetData>
  <mergeCells count="36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A16:F16"/>
    <mergeCell ref="G16:H16"/>
    <mergeCell ref="I16:J16"/>
  </mergeCells>
  <pageMargins left="0.620079" right="0.472441" top="0.472441" bottom="0.472441" header="0.0" footer="0.0"/>
  <pageSetup paperSize="9" orientation="portrait"/>
  <rowBreaks count="0" manualBreakCount="0">
    </rowBreaks>
</worksheet>
</file>