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<sst xmlns="http://schemas.openxmlformats.org/spreadsheetml/2006/main" count="29" uniqueCount="29">
  <si>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</si>
  <si>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ICU015</t>
  </si>
  <si>
    <t xml:space="preserve">m²</t>
  </si>
  <si>
    <t xml:space="preserve">Captador geotérmico horizontal.</t>
  </si>
  <si>
    <r>
      <rPr>
        <sz val="7.80"/>
        <color rgb="FF000000"/>
        <rFont val="A"/>
        <family val="2"/>
      </rPr>
      <t xml:space="preserve">Captador geotérmico horizontal, formado por </t>
    </r>
    <r>
      <rPr>
        <b/>
        <sz val="7.80"/>
        <color rgb="FF000000"/>
        <rFont val="A"/>
        <family val="2"/>
      </rPr>
      <t xml:space="preserve">tubo de polietileno PE 100, de 20 mm de diámetro exterior y 2 mm de espesor, SDR11, PN=16 atm, sobre cama de arena de 0 a 5 mm de diámetro y posterior relleno con el mismo material, espesor total de la capa 20 cm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</si>
  <si>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</si>
  <si>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</si>
  <si>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</si>
  <si>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</si>
  <si>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</si>
  <si>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</si>
  <si>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mt01ara010</t>
  </si>
  <si>
    <t xml:space="preserve">m³</t>
  </si>
  <si>
    <t xml:space="preserve">Arena de 0 a 5 mm de diámetro.</t>
  </si>
  <si>
    <t xml:space="preserve">mt37tpa100ac</t>
  </si>
  <si>
    <t xml:space="preserve">m</t>
  </si>
  <si>
    <t xml:space="preserve">Tubo de polietileno PE 100, de 20 mm de diámetro exterior y 2 mm de espesor, SDR11, PN=16 atm, según UNE-EN 12201-2, con el precio incrementado el 10% en concepto de accesorios y piezas especiales.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</si>
  <si>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</si>
  <si>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</si>
  <si>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</si>
  <si>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</si>
  <si>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</si>
  <si>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</si>
  <si>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</si>
  <si>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</si>
  <si>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</si>
  <si>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</si>
  <si>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2,29€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</si>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</sst>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25" customWidth="1"/>
    <col min="4" max="4" width="21.86" customWidth="1"/>
    <col min="5" max="5" width="27.98" customWidth="1"/>
    <col min="6" max="6" width="12.97" customWidth="1"/>
    <col min="7" max="7" width="2.48" customWidth="1"/>
    <col min="8" max="8" width="3.93" customWidth="1"/>
    <col min="9" max="9" width="11.37" customWidth="1"/>
    <col min="10" max="10" width="2.1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0.200000</v>
      </c>
      <c r="H8" s="14"/>
      <c r="I8" s="16">
        <v>12.020000</v>
      </c>
      <c r="J8" s="16"/>
      <c r="K8" s="16">
        <f ca="1">ROUND(INDIRECT(ADDRESS(ROW()+(0), COLUMN()+(-4), 1))*INDIRECT(ADDRESS(ROW()+(0), COLUMN()+(-2), 1)), 2)</f>
        <v>2.400000</v>
      </c>
    </row>
    <row r="9" spans="1:11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2.000000</v>
      </c>
      <c r="H9" s="19"/>
      <c r="I9" s="20">
        <v>0.770000</v>
      </c>
      <c r="J9" s="20"/>
      <c r="K9" s="20">
        <f ca="1">ROUND(INDIRECT(ADDRESS(ROW()+(0), COLUMN()+(-4), 1))*INDIRECT(ADDRESS(ROW()+(0), COLUMN()+(-2), 1)), 2)</f>
        <v>1.540000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0.098000</v>
      </c>
      <c r="H10" s="19"/>
      <c r="I10" s="20">
        <v>17.820000</v>
      </c>
      <c r="J10" s="20"/>
      <c r="K10" s="20">
        <f ca="1">ROUND(INDIRECT(ADDRESS(ROW()+(0), COLUMN()+(-4), 1))*INDIRECT(ADDRESS(ROW()+(0), COLUMN()+(-2), 1)), 2)</f>
        <v>1.750000</v>
      </c>
    </row>
    <row r="11" spans="1:11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3">
        <v>0.098000</v>
      </c>
      <c r="H11" s="23"/>
      <c r="I11" s="24">
        <v>16.100000</v>
      </c>
      <c r="J11" s="24"/>
      <c r="K11" s="24">
        <f ca="1">ROUND(INDIRECT(ADDRESS(ROW()+(0), COLUMN()+(-4), 1))*INDIRECT(ADDRESS(ROW()+(0), COLUMN()+(-2), 1)), 2)</f>
        <v>1.580000</v>
      </c>
    </row>
    <row r="12" spans="1:11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4">
        <v>2.000000</v>
      </c>
      <c r="H12" s="14"/>
      <c r="I12" s="16">
        <f ca="1">ROUND(SUM(INDIRECT(ADDRESS(ROW()+(-1), COLUMN()+(2), 1)),INDIRECT(ADDRESS(ROW()+(-2), COLUMN()+(2), 1)),INDIRECT(ADDRESS(ROW()+(-3), COLUMN()+(2), 1)),INDIRECT(ADDRESS(ROW()+(-4), COLUMN()+(2), 1))), 2)</f>
        <v>7.270000</v>
      </c>
      <c r="J12" s="16"/>
      <c r="K12" s="16">
        <f ca="1">ROUND(INDIRECT(ADDRESS(ROW()+(0), COLUMN()+(-4), 1))*INDIRECT(ADDRESS(ROW()+(0), COLUMN()+(-2), 1))/100, 2)</f>
        <v>0.150000</v>
      </c>
    </row>
    <row r="13" spans="1:11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3">
        <v>3.000000</v>
      </c>
      <c r="H13" s="23"/>
      <c r="I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7.420000</v>
      </c>
      <c r="J13" s="24"/>
      <c r="K13" s="24">
        <f ca="1">ROUND(INDIRECT(ADDRESS(ROW()+(0), COLUMN()+(-4), 1))*INDIRECT(ADDRESS(ROW()+(0), COLUMN()+(-2), 1))/100, 2)</f>
        <v>0.220000</v>
      </c>
    </row>
    <row r="14" spans="1:11" ht="12.00" thickBot="1" customHeight="1">
      <c r="A14" s="6" t="s">
        <v>27</v>
      </c>
      <c r="B14" s="7"/>
      <c r="C14" s="7"/>
      <c r="D14" s="7"/>
      <c r="E14" s="7"/>
      <c r="F14" s="7"/>
      <c r="G14" s="25"/>
      <c r="H14" s="25"/>
      <c r="I14" s="6" t="s">
        <v>28</v>
      </c>
      <c r="J14" s="6"/>
      <c r="K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7.640000</v>
      </c>
    </row>
  </sheetData>
  <mergeCells count="30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A14:F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