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<sst xmlns="http://schemas.openxmlformats.org/spreadsheetml/2006/main" count="32" uniqueCount="32">
  <si>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</si>
  <si>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ICU020</t>
  </si>
  <si>
    <t xml:space="preserve">Ud</t>
  </si>
  <si>
    <t xml:space="preserve">Arqueta prefabricada con colector.</t>
  </si>
  <si>
    <r>
      <rPr>
        <b/>
        <sz val="7.80"/>
        <color rgb="FF000000"/>
        <rFont val="A"/>
        <family val="2"/>
      </rPr>
      <t xml:space="preserve">Arqueta para la conexión de sondas geotérmicas, de polietileno de alta densidad (PEAD/HDPE), diámetro 1000 mm, conexiones de 63 mm de diámetro con la bomba de calor geotérmica y de 40 mm de diámetro con las sondas geotérmicas, modelo Geo Arqueta "UPONOR IBERIA", para 6 circuitos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</si>
  <si>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</si>
  <si>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</si>
  <si>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</si>
  <si>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</si>
  <si>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</si>
  <si>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</si>
  <si>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mt10hmf010Mm</t>
  </si>
  <si>
    <t xml:space="preserve">m³</t>
  </si>
  <si>
    <t xml:space="preserve">Hormigón HM-20/B/20/I, fabricado en central.</t>
  </si>
  <si>
    <t xml:space="preserve">mt37sgu300pa</t>
  </si>
  <si>
    <t xml:space="preserve">Ud</t>
  </si>
  <si>
    <t xml:space="preserve">Arqueta para la conexión de sondas geotérmicas, de polietileno de alta densidad (PEAD/HDPE), diámetro 1000 mm, conexiones de 63 mm de diámetro con la bomba de calor geotérmica y de 40 mm de diámetro con las sondas geotérmicas, modelo Geo Arqueta "UPONOR IBERIA", para 6 circuitos, con colector de polietileno de alta densidad (PEAD/HDPE) formado por módulo de impulsión y módulo de retorno, con llave de corte para cada circuito, tapa y orejetas de agarre.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</si>
  <si>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</si>
  <si>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</si>
  <si>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</si>
  <si>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</si>
  <si>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</si>
  <si>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</si>
  <si>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</si>
  <si>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</si>
  <si>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</si>
  <si>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</si>
  <si>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</si>
  <si>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</si>
  <si>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</si>
  <si>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186,41€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</si>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</sst>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08" customWidth="1"/>
    <col min="4" max="4" width="21.71" customWidth="1"/>
    <col min="5" max="5" width="29.00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0.294000</v>
      </c>
      <c r="H8" s="14"/>
      <c r="I8" s="16">
        <v>73.130000</v>
      </c>
      <c r="J8" s="16"/>
      <c r="K8" s="16">
        <f ca="1">ROUND(INDIRECT(ADDRESS(ROW()+(0), COLUMN()+(-4), 1))*INDIRECT(ADDRESS(ROW()+(0), COLUMN()+(-2), 1)), 2)</f>
        <v>21.500000</v>
      </c>
    </row>
    <row r="9" spans="1:11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3493.710000</v>
      </c>
      <c r="J9" s="20"/>
      <c r="K9" s="20">
        <f ca="1">ROUND(INDIRECT(ADDRESS(ROW()+(0), COLUMN()+(-4), 1))*INDIRECT(ADDRESS(ROW()+(0), COLUMN()+(-2), 1)), 2)</f>
        <v>3493.710000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0.977000</v>
      </c>
      <c r="H10" s="19"/>
      <c r="I10" s="20">
        <v>17.240000</v>
      </c>
      <c r="J10" s="20"/>
      <c r="K10" s="20">
        <f ca="1">ROUND(INDIRECT(ADDRESS(ROW()+(0), COLUMN()+(-4), 1))*INDIRECT(ADDRESS(ROW()+(0), COLUMN()+(-2), 1)), 2)</f>
        <v>16.840000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0.684000</v>
      </c>
      <c r="H11" s="19"/>
      <c r="I11" s="20">
        <v>15.920000</v>
      </c>
      <c r="J11" s="20"/>
      <c r="K11" s="20">
        <f ca="1">ROUND(INDIRECT(ADDRESS(ROW()+(0), COLUMN()+(-4), 1))*INDIRECT(ADDRESS(ROW()+(0), COLUMN()+(-2), 1)), 2)</f>
        <v>10.890000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0.317000</v>
      </c>
      <c r="H12" s="23"/>
      <c r="I12" s="24">
        <v>17.820000</v>
      </c>
      <c r="J12" s="24"/>
      <c r="K12" s="24">
        <f ca="1">ROUND(INDIRECT(ADDRESS(ROW()+(0), COLUMN()+(-4), 1))*INDIRECT(ADDRESS(ROW()+(0), COLUMN()+(-2), 1)), 2)</f>
        <v>5.650000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3548.590000</v>
      </c>
      <c r="J13" s="16"/>
      <c r="K13" s="16">
        <f ca="1">ROUND(INDIRECT(ADDRESS(ROW()+(0), COLUMN()+(-4), 1))*INDIRECT(ADDRESS(ROW()+(0), COLUMN()+(-2), 1))/100, 2)</f>
        <v>70.970000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3619.560000</v>
      </c>
      <c r="J14" s="24"/>
      <c r="K14" s="24">
        <f ca="1">ROUND(INDIRECT(ADDRESS(ROW()+(0), COLUMN()+(-4), 1))*INDIRECT(ADDRESS(ROW()+(0), COLUMN()+(-2), 1))/100, 2)</f>
        <v>108.590000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3728.150000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