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<sst xmlns="http://schemas.openxmlformats.org/spreadsheetml/2006/main" count="50" uniqueCount="50">
  <si>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</si>
  <si>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IFI010</t>
  </si>
  <si>
    <t xml:space="preserve">Ud</t>
  </si>
  <si>
    <t xml:space="preserve">Instalación interior en cuarto húmedo.</t>
  </si>
  <si>
    <r>
      <rPr>
        <sz val="7.80"/>
        <color rgb="FF000000"/>
        <rFont val="A"/>
        <family val="2"/>
      </rPr>
      <t xml:space="preserve">Instalación interior de fontanería para </t>
    </r>
    <r>
      <rPr>
        <b/>
        <sz val="7.80"/>
        <color rgb="FF000000"/>
        <rFont val="A"/>
        <family val="2"/>
      </rPr>
      <t xml:space="preserve">cuarto de baño</t>
    </r>
    <r>
      <rPr>
        <sz val="7.80"/>
        <color rgb="FF000000"/>
        <rFont val="A"/>
        <family val="2"/>
      </rPr>
      <t xml:space="preserve"> con dotación para: </t>
    </r>
    <r>
      <rPr>
        <b/>
        <sz val="7.80"/>
        <color rgb="FF000000"/>
        <rFont val="A"/>
        <family val="2"/>
      </rPr>
      <t xml:space="preserve">inodoro, lavabo sencillo, bañera, bidé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polietileno reticulado (PE-X), modelo Aqua Pipe "UPONOR IBERIA"</t>
    </r>
    <r>
      <rPr>
        <sz val="7.80"/>
        <color rgb="FF000000"/>
        <rFont val="A"/>
        <family val="2"/>
      </rPr>
      <t xml:space="preserve">, para la red de agua fría </t>
    </r>
    <r>
      <rPr>
        <b/>
        <sz val="7.80"/>
        <color rgb="FF000000"/>
        <rFont val="A"/>
        <family val="2"/>
      </rPr>
      <t xml:space="preserve">y caliente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</si>
  <si>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</si>
  <si>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</si>
  <si>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</si>
  <si>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</si>
  <si>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</si>
  <si>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</si>
  <si>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mt37tpu400k</t>
  </si>
  <si>
    <t xml:space="preserve">Ud</t>
  </si>
  <si>
    <t xml:space="preserve">Material auxiliar para montaje y sujeción a la obra de las tuberías de polietileno reticulado (PE-X), serie 5, modelo Aqua Pipe "UPONOR IBERIA", de 16 mm de diámetro exterior.</t>
  </si>
  <si>
    <t xml:space="preserve">mt37tpu010kg</t>
  </si>
  <si>
    <t xml:space="preserve">m</t>
  </si>
  <si>
    <t xml:space="preserve">Tubo de polietileno reticulado (PE-X), serie 5, modelo Aqua Pipe "UPONOR IBERIA", de 16 mm de diámetro exterior, PN=6 atm y 1,8 mm de espesor, sistema de unión Quick and Easy, según ISO 15875-2, con el precio incrementado el 30% en concepto de accesorios y piezas especiales.</t>
  </si>
  <si>
    <t xml:space="preserve">mt37tpu400l</t>
  </si>
  <si>
    <t xml:space="preserve">Ud</t>
  </si>
  <si>
    <t xml:space="preserve">Material auxiliar para montaje y sujeción a la obra de las tuberías de polietileno reticulado (PE-X), serie 5, modelo Aqua Pipe "UPONOR IBERIA", de 20 mm de diámetro exterior.</t>
  </si>
  <si>
    <t xml:space="preserve">mt37tpu010lg</t>
  </si>
  <si>
    <t xml:space="preserve">m</t>
  </si>
  <si>
    <t xml:space="preserve">Tubo de polietileno reticulado (PE-X), serie 5, modelo Aqua Pipe "UPONOR IBERIA", de 20 mm de diámetro exterior, PN=6 atm y 1,9 mm de espesor, sistema de unión Quick and Easy, según ISO 15875-2, con el precio incrementado el 30% en concepto de accesorios y piezas especiales.</t>
  </si>
  <si>
    <t xml:space="preserve">mt37tpu400m</t>
  </si>
  <si>
    <t xml:space="preserve">Ud</t>
  </si>
  <si>
    <t xml:space="preserve">Material auxiliar para montaje y sujeción a la obra de las tuberías de polietileno reticulado (PE-X), serie 5, modelo Aqua Pipe "UPONOR IBERIA", de 25 mm de diámetro exterior.</t>
  </si>
  <si>
    <t xml:space="preserve">mt37tpu010mg</t>
  </si>
  <si>
    <t xml:space="preserve">m</t>
  </si>
  <si>
    <t xml:space="preserve">Tubo de polietileno reticulado (PE-X), serie 5, modelo Aqua Pipe "UPONOR IBERIA", de 25 mm de diámetro exterior, PN=6 atm y 2,3 mm de espesor, sistema de unión Quick and Easy, según ISO 15875-2, con el precio incrementado el 30% en concepto de accesorios y piezas especiales.</t>
  </si>
  <si>
    <t xml:space="preserve">mt37avu020f</t>
  </si>
  <si>
    <t xml:space="preserve">Ud</t>
  </si>
  <si>
    <t xml:space="preserve">Válvula de asiento, de latón, de 20 mm de diámetro, "UPONOR IBERIA", sistema de unión Quick and Easy.</t>
  </si>
  <si>
    <t xml:space="preserve">mt37avu100f</t>
  </si>
  <si>
    <t xml:space="preserve">Ud</t>
  </si>
  <si>
    <t xml:space="preserve">Maneta vista con embellecedor de acero inoxidable, "UPONOR IBERIA".</t>
  </si>
  <si>
    <t xml:space="preserve">mt37avu020g</t>
  </si>
  <si>
    <t xml:space="preserve">Ud</t>
  </si>
  <si>
    <t xml:space="preserve">Válvula de asiento, de latón, de 25 mm de diámetro, "UPONOR IBERIA", sistema de unión Quick and Easy.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</si>
  <si>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</si>
  <si>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</si>
  <si>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</si>
  <si>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</si>
  <si>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</si>
  <si>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</si>
  <si>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</si>
  <si>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</si>
  <si>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</si>
  <si>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</si>
  <si>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47,40€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</si>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</sst>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02" customWidth="1"/>
    <col min="4" max="4" width="18.65" customWidth="1"/>
    <col min="5" max="5" width="45.46" customWidth="1"/>
    <col min="6" max="6" width="2.19" customWidth="1"/>
    <col min="7" max="7" width="7.14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13.500000</v>
      </c>
      <c r="H8" s="16">
        <v>0.080000</v>
      </c>
      <c r="I8" s="16"/>
      <c r="J8" s="16">
        <f ca="1">ROUND(INDIRECT(ADDRESS(ROW()+(0), COLUMN()+(-3), 1))*INDIRECT(ADDRESS(ROW()+(0), COLUMN()+(-2), 1)), 2)</f>
        <v>1.080000</v>
      </c>
      <c r="K8" s="16"/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13.500000</v>
      </c>
      <c r="H9" s="20">
        <v>2.130000</v>
      </c>
      <c r="I9" s="20"/>
      <c r="J9" s="20">
        <f ca="1">ROUND(INDIRECT(ADDRESS(ROW()+(0), COLUMN()+(-3), 1))*INDIRECT(ADDRESS(ROW()+(0), COLUMN()+(-2), 1)), 2)</f>
        <v>28.760000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13.900000</v>
      </c>
      <c r="H10" s="20">
        <v>0.100000</v>
      </c>
      <c r="I10" s="20"/>
      <c r="J10" s="20">
        <f ca="1">ROUND(INDIRECT(ADDRESS(ROW()+(0), COLUMN()+(-3), 1))*INDIRECT(ADDRESS(ROW()+(0), COLUMN()+(-2), 1)), 2)</f>
        <v>1.390000</v>
      </c>
      <c r="K10" s="20"/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13.900000</v>
      </c>
      <c r="H11" s="20">
        <v>2.610000</v>
      </c>
      <c r="I11" s="20"/>
      <c r="J11" s="20">
        <f ca="1">ROUND(INDIRECT(ADDRESS(ROW()+(0), COLUMN()+(-3), 1))*INDIRECT(ADDRESS(ROW()+(0), COLUMN()+(-2), 1)), 2)</f>
        <v>36.280000</v>
      </c>
      <c r="K11" s="20"/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0.180000</v>
      </c>
      <c r="I12" s="20"/>
      <c r="J12" s="20">
        <f ca="1">ROUND(INDIRECT(ADDRESS(ROW()+(0), COLUMN()+(-3), 1))*INDIRECT(ADDRESS(ROW()+(0), COLUMN()+(-2), 1)), 2)</f>
        <v>1.530000</v>
      </c>
      <c r="K12" s="20"/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8.500000</v>
      </c>
      <c r="H13" s="20">
        <v>4.630000</v>
      </c>
      <c r="I13" s="20"/>
      <c r="J13" s="20">
        <f ca="1">ROUND(INDIRECT(ADDRESS(ROW()+(0), COLUMN()+(-3), 1))*INDIRECT(ADDRESS(ROW()+(0), COLUMN()+(-2), 1)), 2)</f>
        <v>39.360000</v>
      </c>
      <c r="K13" s="20"/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15.370000</v>
      </c>
      <c r="I14" s="20"/>
      <c r="J14" s="20">
        <f ca="1">ROUND(INDIRECT(ADDRESS(ROW()+(0), COLUMN()+(-3), 1))*INDIRECT(ADDRESS(ROW()+(0), COLUMN()+(-2), 1)), 2)</f>
        <v>15.370000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20">
        <v>7.560000</v>
      </c>
      <c r="I15" s="20"/>
      <c r="J15" s="20">
        <f ca="1">ROUND(INDIRECT(ADDRESS(ROW()+(0), COLUMN()+(-3), 1))*INDIRECT(ADDRESS(ROW()+(0), COLUMN()+(-2), 1)), 2)</f>
        <v>15.120000</v>
      </c>
      <c r="K15" s="20"/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19.780000</v>
      </c>
      <c r="I16" s="20"/>
      <c r="J16" s="20">
        <f ca="1">ROUND(INDIRECT(ADDRESS(ROW()+(0), COLUMN()+(-3), 1))*INDIRECT(ADDRESS(ROW()+(0), COLUMN()+(-2), 1)), 2)</f>
        <v>19.780000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7.414000</v>
      </c>
      <c r="H17" s="20">
        <v>17.820000</v>
      </c>
      <c r="I17" s="20"/>
      <c r="J17" s="20">
        <f ca="1">ROUND(INDIRECT(ADDRESS(ROW()+(0), COLUMN()+(-3), 1))*INDIRECT(ADDRESS(ROW()+(0), COLUMN()+(-2), 1)), 2)</f>
        <v>132.120000</v>
      </c>
      <c r="K17" s="20"/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7.414000</v>
      </c>
      <c r="H18" s="24">
        <v>16.100000</v>
      </c>
      <c r="I18" s="24"/>
      <c r="J18" s="24">
        <f ca="1">ROUND(INDIRECT(ADDRESS(ROW()+(0), COLUMN()+(-3), 1))*INDIRECT(ADDRESS(ROW()+(0), COLUMN()+(-2), 1)), 2)</f>
        <v>119.370000</v>
      </c>
      <c r="K18" s="24"/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410.160000</v>
      </c>
      <c r="I19" s="16"/>
      <c r="J19" s="16">
        <f ca="1">ROUND(INDIRECT(ADDRESS(ROW()+(0), COLUMN()+(-3), 1))*INDIRECT(ADDRESS(ROW()+(0), COLUMN()+(-2), 1))/100, 2)</f>
        <v>8.200000</v>
      </c>
      <c r="K19" s="16"/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418.360000</v>
      </c>
      <c r="I20" s="24"/>
      <c r="J20" s="24">
        <f ca="1">ROUND(INDIRECT(ADDRESS(ROW()+(0), COLUMN()+(-3), 1))*INDIRECT(ADDRESS(ROW()+(0), COLUMN()+(-2), 1))/100, 2)</f>
        <v>12.550000</v>
      </c>
      <c r="K20" s="24"/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430.910000</v>
      </c>
      <c r="K21" s="26"/>
    </row>
  </sheetData>
  <mergeCells count="50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A21:F21"/>
    <mergeCell ref="H21:I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